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" yWindow="48" windowWidth="15132" windowHeight="9636"/>
  </bookViews>
  <sheets>
    <sheet name="2025-2026" sheetId="1" r:id="rId1"/>
  </sheets>
  <definedNames>
    <definedName name="_xlnm.Print_Area" localSheetId="0">'2025-2026'!$A$1:$J$51</definedName>
  </definedNames>
  <calcPr calcId="145621"/>
</workbook>
</file>

<file path=xl/calcChain.xml><?xml version="1.0" encoding="utf-8"?>
<calcChain xmlns="http://schemas.openxmlformats.org/spreadsheetml/2006/main">
  <c r="F49" i="1" l="1"/>
  <c r="D49" i="1"/>
  <c r="A49" i="1" l="1"/>
  <c r="J39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40" i="1"/>
  <c r="J41" i="1"/>
  <c r="J42" i="1"/>
  <c r="J43" i="1"/>
  <c r="J44" i="1"/>
  <c r="J45" i="1"/>
  <c r="J46" i="1"/>
  <c r="J47" i="1"/>
  <c r="J48" i="1"/>
  <c r="J14" i="1"/>
  <c r="J13" i="1"/>
  <c r="J12" i="1"/>
  <c r="D50" i="1" l="1"/>
  <c r="J11" i="1" l="1"/>
  <c r="J10" i="1"/>
  <c r="J49" i="1" l="1"/>
</calcChain>
</file>

<file path=xl/sharedStrings.xml><?xml version="1.0" encoding="utf-8"?>
<sst xmlns="http://schemas.openxmlformats.org/spreadsheetml/2006/main" count="113" uniqueCount="72">
  <si>
    <t>NOM – PRENOM</t>
  </si>
  <si>
    <t>Service</t>
  </si>
  <si>
    <t>Tél. cad</t>
  </si>
  <si>
    <t>Paiement :</t>
  </si>
  <si>
    <t>Portable</t>
  </si>
  <si>
    <t>e-mail</t>
  </si>
  <si>
    <t>Carte ACC N°</t>
  </si>
  <si>
    <t>SPECTACLES</t>
  </si>
  <si>
    <t>DATES</t>
  </si>
  <si>
    <t>LIEUX</t>
  </si>
  <si>
    <t>TARIFS + 18 ans</t>
  </si>
  <si>
    <t>TARIFS - 18 ans</t>
  </si>
  <si>
    <t>TOTAL</t>
  </si>
  <si>
    <t>Réduit</t>
  </si>
  <si>
    <t>Nbre</t>
  </si>
  <si>
    <t>Jeune</t>
  </si>
  <si>
    <t>€</t>
  </si>
  <si>
    <t>Manosque</t>
  </si>
  <si>
    <t>Vinon</t>
  </si>
  <si>
    <t>Ste Tulle</t>
  </si>
  <si>
    <t>Scolaire</t>
  </si>
  <si>
    <t>Adhérent</t>
  </si>
  <si>
    <t>Lumière !</t>
  </si>
  <si>
    <t>07/1082025</t>
  </si>
  <si>
    <t>Yannick Jaulin</t>
  </si>
  <si>
    <t>Charlotte Ferrato "elles-mêmes"</t>
  </si>
  <si>
    <t>Marine Leonardi Mauvaise graine</t>
  </si>
  <si>
    <t>Je préfère qu'on reste ennemies</t>
  </si>
  <si>
    <t>Michelle, doit-on t'en vouloir…</t>
  </si>
  <si>
    <t>L'épopée de Pénélope</t>
  </si>
  <si>
    <t>Deux frères</t>
  </si>
  <si>
    <t>Les Quiquoi, et le chien….</t>
  </si>
  <si>
    <t>Grains de sel</t>
  </si>
  <si>
    <t>Une bonne biere</t>
  </si>
  <si>
    <t>Canciones</t>
  </si>
  <si>
    <t>Gala lyrique solidaire</t>
  </si>
  <si>
    <t>Léon</t>
  </si>
  <si>
    <t>C'est pas facile d'être heureux quand on va mal</t>
  </si>
  <si>
    <t>Marc Tourneboeuf</t>
  </si>
  <si>
    <t>ZZAJ</t>
  </si>
  <si>
    <t>La couleur de la grenade</t>
  </si>
  <si>
    <t>Cabane</t>
  </si>
  <si>
    <t>Mélodie Fontaine</t>
  </si>
  <si>
    <t>Le complexe de la fougère</t>
  </si>
  <si>
    <t>Histoire d'une mouette</t>
  </si>
  <si>
    <t>Polar Polar</t>
  </si>
  <si>
    <t>Carte blanche au théâtre amateur</t>
  </si>
  <si>
    <t>Régis Mailhot</t>
  </si>
  <si>
    <t>Rien ?</t>
  </si>
  <si>
    <t>La Roque d'Anthéron</t>
  </si>
  <si>
    <t>Battle royale</t>
  </si>
  <si>
    <t>Coup de bluff au cabaret</t>
  </si>
  <si>
    <t>Marine Baousson</t>
  </si>
  <si>
    <t>Femme non-rééducable</t>
  </si>
  <si>
    <t>WE musical - Musique de chambre</t>
  </si>
  <si>
    <t>WE musical - Haydn</t>
  </si>
  <si>
    <t>Les imitatueurs</t>
  </si>
  <si>
    <t>Ça cartonne</t>
  </si>
  <si>
    <t>Dans les yeux de Monet</t>
  </si>
  <si>
    <t>ACC</t>
  </si>
  <si>
    <t>Total ACC A l'affiche</t>
  </si>
  <si>
    <t>Undimbre                      17h</t>
  </si>
  <si>
    <t>Undimbre                      14h</t>
  </si>
  <si>
    <t>Je m'appelle Georges... et vous?</t>
  </si>
  <si>
    <t xml:space="preserve"> Chèque    </t>
  </si>
  <si>
    <t></t>
  </si>
  <si>
    <t> </t>
  </si>
  <si>
    <t xml:space="preserve">Virement   </t>
  </si>
  <si>
    <t xml:space="preserve">Espèce      </t>
  </si>
  <si>
    <t xml:space="preserve">A retourner par mail : </t>
  </si>
  <si>
    <t xml:space="preserve">Cadarache, le </t>
  </si>
  <si>
    <t>guedeney.genevieve@gmail.com;jocelyne.ayme@free.fr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</si>
</sst>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5" formatCode="#,##0\ &quot;€&quot;;\-#,##0\ &quot;€&quot;"/>
    <numFmt numFmtId="44" formatCode="_-* #,##0.00\ &quot;€&quot;_-;\-* #,##0.00\ &quot;€&quot;_-;_-* &quot;-&quot;??\ &quot;€&quot;_-;_-@_-"/>
    <numFmt numFmtId="164" formatCode="[$-40C]General"/>
    <numFmt numFmtId="165" formatCode="#,##0.00&quot; &quot;[$€-40C];[Red]&quot;-&quot;#,##0.00&quot; &quot;[$€-40C]"/>
    <numFmt numFmtId="166" formatCode="_-* #,##0\ &quot;€&quot;_-;\-* #,##0\ &quot;€&quot;_-;_-* &quot;-&quot;??\ &quot;€&quot;_-;_-@_-"/>
    <numFmt numFmtId="167" formatCode="#,##0\ _€"/>
    <numFmt numFmtId="168" formatCode="#,##0\ &quot;€&quot;"/>
  </numFmts>
  <fonts count="20" x14ac:knownFonts="1">
    <font>
      <sz val="10"/>
      <color theme="1"/>
      <name val="Arial"/>
      <family val="2"/>
    </font>
    <font>
      <sz val="11"/>
      <color rgb="FF000000"/>
      <name val="Calibri"/>
      <family val="2"/>
    </font>
    <font>
      <b/>
      <i/>
      <sz val="16"/>
      <color theme="1"/>
      <name val="Arial"/>
      <family val="2"/>
    </font>
    <font>
      <b/>
      <i/>
      <u/>
      <sz val="10"/>
      <color theme="1"/>
      <name val="Arial"/>
      <family val="2"/>
    </font>
    <font>
      <b/>
      <sz val="11"/>
      <color rgb="FF000000"/>
      <name val="Calibri"/>
      <family val="2"/>
    </font>
    <font>
      <sz val="10"/>
      <color rgb="FF000000"/>
      <name val="Calibri"/>
      <family val="2"/>
    </font>
    <font>
      <b/>
      <sz val="11"/>
      <color rgb="FF0000FF"/>
      <name val="Calibri"/>
      <family val="2"/>
    </font>
    <font>
      <sz val="11"/>
      <color rgb="FF7030A0"/>
      <name val="Calibri"/>
      <family val="2"/>
    </font>
    <font>
      <b/>
      <sz val="11"/>
      <color rgb="FF7030A0"/>
      <name val="Calibri"/>
      <family val="2"/>
    </font>
    <font>
      <sz val="10"/>
      <color theme="1"/>
      <name val="Arial"/>
      <family val="2"/>
    </font>
    <font>
      <b/>
      <sz val="12"/>
      <color rgb="FF000000"/>
      <name val="Calibri"/>
      <family val="2"/>
    </font>
    <font>
      <b/>
      <sz val="12"/>
      <color rgb="FF0000FF"/>
      <name val="Calibri"/>
      <family val="2"/>
    </font>
    <font>
      <sz val="10"/>
      <color rgb="FF0000FF"/>
      <name val="Arial"/>
      <family val="2"/>
    </font>
    <font>
      <b/>
      <sz val="11"/>
      <color rgb="FF0000FF"/>
      <name val="Arial"/>
      <family val="2"/>
    </font>
    <font>
      <b/>
      <sz val="11"/>
      <color theme="1"/>
      <name val="Calibri"/>
      <family val="2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0000FF"/>
      <name val="Arial"/>
      <family val="2"/>
    </font>
    <font>
      <sz val="11"/>
      <color rgb="FF000000"/>
      <name val="Symbol"/>
      <family val="1"/>
      <charset val="2"/>
    </font>
    <font>
      <u/>
      <sz val="10"/>
      <color theme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2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FF"/>
      </left>
      <right style="thin">
        <color rgb="FF000000"/>
      </right>
      <top style="medium">
        <color rgb="FF0000FF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FF"/>
      </top>
      <bottom style="thin">
        <color rgb="FF000000"/>
      </bottom>
      <diagonal/>
    </border>
    <border>
      <left style="thin">
        <color rgb="FF000000"/>
      </left>
      <right style="medium">
        <color rgb="FF0000FF"/>
      </right>
      <top style="medium">
        <color rgb="FF0000FF"/>
      </top>
      <bottom style="thin">
        <color rgb="FF000000"/>
      </bottom>
      <diagonal/>
    </border>
    <border>
      <left style="medium">
        <color rgb="FF0000FF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FF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FF"/>
      </top>
      <bottom style="thin">
        <color rgb="FF000000"/>
      </bottom>
      <diagonal/>
    </border>
    <border>
      <left style="medium">
        <color rgb="FF0000FF"/>
      </left>
      <right style="medium">
        <color rgb="FF0000FF"/>
      </right>
      <top style="medium">
        <color rgb="FF0000FF"/>
      </top>
      <bottom style="thin">
        <color rgb="FF000000"/>
      </bottom>
      <diagonal/>
    </border>
    <border>
      <left style="medium">
        <color rgb="FF0000FF"/>
      </left>
      <right style="medium">
        <color rgb="FF0000FF"/>
      </right>
      <top style="thin">
        <color rgb="FF000000"/>
      </top>
      <bottom style="thin">
        <color rgb="FF000000"/>
      </bottom>
      <diagonal/>
    </border>
    <border>
      <left style="medium">
        <color theme="5"/>
      </left>
      <right/>
      <top style="medium">
        <color rgb="FF0000FF"/>
      </top>
      <bottom style="medium">
        <color theme="5"/>
      </bottom>
      <diagonal/>
    </border>
    <border>
      <left/>
      <right style="medium">
        <color theme="5"/>
      </right>
      <top style="medium">
        <color rgb="FF0000FF"/>
      </top>
      <bottom style="medium">
        <color theme="5"/>
      </bottom>
      <diagonal/>
    </border>
    <border>
      <left/>
      <right/>
      <top style="medium">
        <color rgb="FF0000FF"/>
      </top>
      <bottom/>
      <diagonal/>
    </border>
    <border>
      <left/>
      <right style="medium">
        <color theme="5"/>
      </right>
      <top style="medium">
        <color rgb="FF0000FF"/>
      </top>
      <bottom/>
      <diagonal/>
    </border>
    <border>
      <left style="medium">
        <color theme="5"/>
      </left>
      <right/>
      <top/>
      <bottom style="medium">
        <color theme="5"/>
      </bottom>
      <diagonal/>
    </border>
    <border>
      <left/>
      <right style="medium">
        <color theme="5"/>
      </right>
      <top/>
      <bottom style="medium">
        <color theme="5"/>
      </bottom>
      <diagonal/>
    </border>
    <border>
      <left style="medium">
        <color theme="5"/>
      </left>
      <right style="hair">
        <color rgb="FF0000FF"/>
      </right>
      <top style="medium">
        <color rgb="FF0000FF"/>
      </top>
      <bottom/>
      <diagonal/>
    </border>
    <border>
      <left/>
      <right style="hair">
        <color rgb="FF0000FF"/>
      </right>
      <top style="medium">
        <color rgb="FF0000FF"/>
      </top>
      <bottom/>
      <diagonal/>
    </border>
    <border>
      <left/>
      <right style="medium">
        <color rgb="FF0000FF"/>
      </right>
      <top style="medium">
        <color rgb="FF0000FF"/>
      </top>
      <bottom/>
      <diagonal/>
    </border>
    <border>
      <left/>
      <right style="hair">
        <color rgb="FF0000FF"/>
      </right>
      <top/>
      <bottom style="medium">
        <color rgb="FF0000FF"/>
      </bottom>
      <diagonal/>
    </border>
    <border>
      <left/>
      <right style="medium">
        <color rgb="FF0000FF"/>
      </right>
      <top/>
      <bottom style="medium">
        <color rgb="FF0000FF"/>
      </bottom>
      <diagonal/>
    </border>
    <border>
      <left style="medium">
        <color rgb="FF0000FF"/>
      </left>
      <right/>
      <top style="medium">
        <color rgb="FF0000FF"/>
      </top>
      <bottom/>
      <diagonal/>
    </border>
    <border>
      <left/>
      <right/>
      <top style="medium">
        <color rgb="FF0000FF"/>
      </top>
      <bottom style="medium">
        <color theme="5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theme="5"/>
      </left>
      <right/>
      <top style="medium">
        <color indexed="64"/>
      </top>
      <bottom style="hair">
        <color theme="5"/>
      </bottom>
      <diagonal/>
    </border>
    <border>
      <left/>
      <right style="medium">
        <color theme="5"/>
      </right>
      <top style="medium">
        <color indexed="64"/>
      </top>
      <bottom style="hair">
        <color theme="5"/>
      </bottom>
      <diagonal/>
    </border>
    <border>
      <left style="medium">
        <color theme="5"/>
      </left>
      <right/>
      <top/>
      <bottom style="medium">
        <color rgb="FF0000FF"/>
      </bottom>
      <diagonal/>
    </border>
    <border>
      <left/>
      <right/>
      <top style="medium">
        <color theme="5"/>
      </top>
      <bottom/>
      <diagonal/>
    </border>
  </borders>
  <cellStyleXfs count="8">
    <xf numFmtId="0" fontId="0" fillId="0" borderId="0"/>
    <xf numFmtId="164" fontId="1" fillId="0" borderId="0"/>
    <xf numFmtId="0" fontId="2" fillId="0" borderId="0">
      <alignment horizontal="center"/>
    </xf>
    <xf numFmtId="0" fontId="2" fillId="0" borderId="0">
      <alignment horizontal="center" textRotation="90"/>
    </xf>
    <xf numFmtId="0" fontId="3" fillId="0" borderId="0"/>
    <xf numFmtId="165" fontId="3" fillId="0" borderId="0"/>
    <xf numFmtId="44" fontId="9" fillId="0" borderId="0" applyFont="0" applyFill="0" applyBorder="0" applyAlignment="0" applyProtection="0"/>
    <xf numFmtId="0" fontId="19" fillId="0" borderId="0" applyNumberFormat="0" applyFill="0" applyBorder="0" applyAlignment="0" applyProtection="0"/>
  </cellStyleXfs>
  <cellXfs count="74">
    <xf numFmtId="0" fontId="0" fillId="0" borderId="0" xfId="0"/>
    <xf numFmtId="164" fontId="1" fillId="0" borderId="1" xfId="1" applyBorder="1" applyAlignment="1">
      <alignment vertical="center" wrapText="1"/>
    </xf>
    <xf numFmtId="164" fontId="1" fillId="0" borderId="0" xfId="1" applyBorder="1" applyAlignment="1">
      <alignment vertical="center"/>
    </xf>
    <xf numFmtId="164" fontId="4" fillId="0" borderId="0" xfId="1" applyFont="1" applyAlignment="1">
      <alignment vertical="center"/>
    </xf>
    <xf numFmtId="164" fontId="1" fillId="0" borderId="0" xfId="1" applyAlignment="1">
      <alignment vertical="center"/>
    </xf>
    <xf numFmtId="0" fontId="0" fillId="0" borderId="0" xfId="0" applyAlignment="1">
      <alignment vertical="center"/>
    </xf>
    <xf numFmtId="164" fontId="1" fillId="0" borderId="0" xfId="1" applyBorder="1" applyAlignment="1">
      <alignment horizontal="center" vertical="center"/>
    </xf>
    <xf numFmtId="164" fontId="1" fillId="0" borderId="0" xfId="1" applyAlignment="1">
      <alignment horizontal="center" vertical="center"/>
    </xf>
    <xf numFmtId="164" fontId="6" fillId="0" borderId="1" xfId="1" applyFont="1" applyBorder="1" applyAlignment="1">
      <alignment horizontal="center" vertical="center" wrapText="1"/>
    </xf>
    <xf numFmtId="164" fontId="5" fillId="0" borderId="6" xfId="1" applyFont="1" applyBorder="1" applyAlignment="1">
      <alignment horizontal="center" vertical="center" wrapText="1"/>
    </xf>
    <xf numFmtId="164" fontId="8" fillId="0" borderId="9" xfId="1" applyFont="1" applyBorder="1" applyAlignment="1">
      <alignment horizontal="center" vertical="center" wrapText="1"/>
    </xf>
    <xf numFmtId="164" fontId="8" fillId="0" borderId="10" xfId="1" applyFont="1" applyBorder="1" applyAlignment="1">
      <alignment horizontal="center" vertical="center" wrapText="1"/>
    </xf>
    <xf numFmtId="164" fontId="8" fillId="0" borderId="7" xfId="1" applyFont="1" applyBorder="1" applyAlignment="1">
      <alignment horizontal="center" vertical="center" wrapText="1"/>
    </xf>
    <xf numFmtId="164" fontId="8" fillId="0" borderId="2" xfId="1" applyFont="1" applyBorder="1" applyAlignment="1">
      <alignment horizontal="center" vertical="center" wrapText="1"/>
    </xf>
    <xf numFmtId="164" fontId="7" fillId="2" borderId="2" xfId="1" applyFont="1" applyFill="1" applyBorder="1" applyAlignment="1">
      <alignment horizontal="center" vertical="center" wrapText="1"/>
    </xf>
    <xf numFmtId="164" fontId="7" fillId="2" borderId="2" xfId="1" applyFont="1" applyFill="1" applyBorder="1" applyAlignment="1">
      <alignment horizontal="center" vertical="center"/>
    </xf>
    <xf numFmtId="164" fontId="1" fillId="3" borderId="6" xfId="1" applyFill="1" applyBorder="1" applyAlignment="1">
      <alignment horizontal="centerContinuous" vertical="center" wrapText="1"/>
    </xf>
    <xf numFmtId="164" fontId="6" fillId="3" borderId="1" xfId="1" applyFont="1" applyFill="1" applyBorder="1" applyAlignment="1">
      <alignment horizontal="centerContinuous" vertical="center" wrapText="1"/>
    </xf>
    <xf numFmtId="168" fontId="14" fillId="4" borderId="15" xfId="1" applyNumberFormat="1" applyFont="1" applyFill="1" applyBorder="1" applyAlignment="1">
      <alignment horizontal="centerContinuous" vertical="center"/>
    </xf>
    <xf numFmtId="167" fontId="14" fillId="4" borderId="16" xfId="1" applyNumberFormat="1" applyFont="1" applyFill="1" applyBorder="1" applyAlignment="1">
      <alignment horizontal="centerContinuous" vertical="center"/>
    </xf>
    <xf numFmtId="164" fontId="11" fillId="0" borderId="17" xfId="1" applyFont="1" applyBorder="1" applyAlignment="1">
      <alignment horizontal="centerContinuous" vertical="center"/>
    </xf>
    <xf numFmtId="164" fontId="11" fillId="0" borderId="18" xfId="1" applyFont="1" applyBorder="1" applyAlignment="1">
      <alignment horizontal="centerContinuous" vertical="center"/>
    </xf>
    <xf numFmtId="166" fontId="11" fillId="0" borderId="21" xfId="6" applyNumberFormat="1" applyFont="1" applyBorder="1" applyAlignment="1">
      <alignment vertical="center"/>
    </xf>
    <xf numFmtId="164" fontId="6" fillId="0" borderId="14" xfId="1" applyFont="1" applyBorder="1" applyAlignment="1">
      <alignment vertical="center"/>
    </xf>
    <xf numFmtId="164" fontId="6" fillId="0" borderId="13" xfId="1" applyFont="1" applyBorder="1" applyAlignment="1">
      <alignment horizontal="center" vertical="center"/>
    </xf>
    <xf numFmtId="164" fontId="10" fillId="4" borderId="11" xfId="1" applyFont="1" applyFill="1" applyBorder="1" applyAlignment="1">
      <alignment vertical="center"/>
    </xf>
    <xf numFmtId="164" fontId="11" fillId="0" borderId="22" xfId="1" applyFont="1" applyBorder="1" applyAlignment="1">
      <alignment horizontal="center" vertical="center"/>
    </xf>
    <xf numFmtId="164" fontId="10" fillId="4" borderId="23" xfId="1" applyFont="1" applyFill="1" applyBorder="1" applyAlignment="1">
      <alignment vertical="center"/>
    </xf>
    <xf numFmtId="164" fontId="4" fillId="4" borderId="12" xfId="1" applyFont="1" applyFill="1" applyBorder="1" applyAlignment="1">
      <alignment vertical="center"/>
    </xf>
    <xf numFmtId="5" fontId="11" fillId="0" borderId="19" xfId="6" applyNumberFormat="1" applyFont="1" applyBorder="1" applyAlignment="1">
      <alignment vertical="center"/>
    </xf>
    <xf numFmtId="164" fontId="7" fillId="5" borderId="2" xfId="1" applyFont="1" applyFill="1" applyBorder="1" applyAlignment="1">
      <alignment horizontal="center" vertical="center" wrapText="1"/>
    </xf>
    <xf numFmtId="164" fontId="8" fillId="2" borderId="10" xfId="1" applyFont="1" applyFill="1" applyBorder="1" applyAlignment="1">
      <alignment horizontal="right" vertical="center"/>
    </xf>
    <xf numFmtId="164" fontId="8" fillId="5" borderId="10" xfId="1" applyFont="1" applyFill="1" applyBorder="1" applyAlignment="1">
      <alignment horizontal="right" vertical="center"/>
    </xf>
    <xf numFmtId="0" fontId="0" fillId="0" borderId="24" xfId="0" applyBorder="1" applyAlignment="1">
      <alignment vertical="center" wrapText="1"/>
    </xf>
    <xf numFmtId="14" fontId="0" fillId="0" borderId="24" xfId="0" applyNumberFormat="1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15" fillId="0" borderId="24" xfId="0" applyFont="1" applyBorder="1" applyAlignment="1">
      <alignment vertical="center" wrapText="1"/>
    </xf>
    <xf numFmtId="0" fontId="16" fillId="0" borderId="24" xfId="0" applyFont="1" applyBorder="1" applyAlignment="1">
      <alignment vertical="center" wrapText="1"/>
    </xf>
    <xf numFmtId="0" fontId="0" fillId="0" borderId="24" xfId="0" applyFill="1" applyBorder="1" applyAlignment="1">
      <alignment horizontal="center" vertical="center" wrapText="1"/>
    </xf>
    <xf numFmtId="0" fontId="0" fillId="0" borderId="24" xfId="0" applyFill="1" applyBorder="1" applyAlignment="1">
      <alignment vertical="center" wrapText="1"/>
    </xf>
    <xf numFmtId="14" fontId="0" fillId="0" borderId="24" xfId="0" applyNumberFormat="1" applyBorder="1" applyAlignment="1">
      <alignment horizontal="center"/>
    </xf>
    <xf numFmtId="14" fontId="0" fillId="0" borderId="24" xfId="0" applyNumberFormat="1" applyBorder="1" applyAlignment="1">
      <alignment horizontal="center" vertical="center"/>
    </xf>
    <xf numFmtId="0" fontId="15" fillId="0" borderId="24" xfId="0" applyFont="1" applyFill="1" applyBorder="1" applyAlignment="1">
      <alignment vertical="center" wrapText="1"/>
    </xf>
    <xf numFmtId="0" fontId="0" fillId="0" borderId="24" xfId="0" quotePrefix="1" applyFill="1" applyBorder="1" applyAlignment="1">
      <alignment horizontal="center" vertical="center" wrapText="1"/>
    </xf>
    <xf numFmtId="0" fontId="0" fillId="0" borderId="24" xfId="0" applyFont="1" applyFill="1" applyBorder="1" applyAlignment="1">
      <alignment vertical="center" wrapText="1"/>
    </xf>
    <xf numFmtId="0" fontId="12" fillId="0" borderId="24" xfId="0" applyFont="1" applyBorder="1" applyAlignment="1">
      <alignment horizontal="center" vertical="center" wrapText="1"/>
    </xf>
    <xf numFmtId="0" fontId="12" fillId="0" borderId="24" xfId="0" applyFont="1" applyFill="1" applyBorder="1" applyAlignment="1">
      <alignment horizontal="center" vertical="center" wrapText="1"/>
    </xf>
    <xf numFmtId="0" fontId="12" fillId="0" borderId="24" xfId="0" applyFont="1" applyBorder="1" applyAlignment="1">
      <alignment horizontal="center"/>
    </xf>
    <xf numFmtId="0" fontId="17" fillId="0" borderId="24" xfId="0" applyFont="1" applyBorder="1" applyAlignment="1">
      <alignment horizontal="center" vertical="center" wrapText="1"/>
    </xf>
    <xf numFmtId="0" fontId="17" fillId="0" borderId="24" xfId="0" applyFont="1" applyFill="1" applyBorder="1" applyAlignment="1">
      <alignment horizontal="center" vertical="center" wrapText="1"/>
    </xf>
    <xf numFmtId="0" fontId="17" fillId="0" borderId="24" xfId="0" applyFont="1" applyBorder="1" applyAlignment="1">
      <alignment horizontal="center"/>
    </xf>
    <xf numFmtId="0" fontId="17" fillId="0" borderId="24" xfId="0" quotePrefix="1" applyFont="1" applyFill="1" applyBorder="1" applyAlignment="1">
      <alignment horizontal="center" vertical="center" wrapText="1"/>
    </xf>
    <xf numFmtId="0" fontId="0" fillId="2" borderId="24" xfId="0" applyFill="1" applyBorder="1" applyAlignment="1">
      <alignment horizontal="center" vertical="center" wrapText="1"/>
    </xf>
    <xf numFmtId="0" fontId="0" fillId="2" borderId="24" xfId="0" applyFill="1" applyBorder="1" applyAlignment="1">
      <alignment horizontal="center"/>
    </xf>
    <xf numFmtId="164" fontId="1" fillId="0" borderId="0" xfId="1" applyFill="1" applyAlignment="1">
      <alignment vertical="center"/>
    </xf>
    <xf numFmtId="164" fontId="18" fillId="0" borderId="0" xfId="1" applyFont="1" applyBorder="1" applyAlignment="1">
      <alignment horizontal="right" vertical="center"/>
    </xf>
    <xf numFmtId="164" fontId="18" fillId="0" borderId="0" xfId="1" applyFont="1" applyAlignment="1">
      <alignment horizontal="right" vertical="center"/>
    </xf>
    <xf numFmtId="164" fontId="1" fillId="0" borderId="0" xfId="1" applyBorder="1" applyAlignment="1">
      <alignment horizontal="right" vertical="center"/>
    </xf>
    <xf numFmtId="164" fontId="1" fillId="0" borderId="0" xfId="1" applyAlignment="1">
      <alignment horizontal="right" vertical="center"/>
    </xf>
    <xf numFmtId="164" fontId="19" fillId="0" borderId="28" xfId="7" applyNumberFormat="1" applyBorder="1" applyAlignment="1">
      <alignment horizontal="center" vertical="center"/>
    </xf>
    <xf numFmtId="164" fontId="1" fillId="0" borderId="0" xfId="1" applyBorder="1" applyAlignment="1">
      <alignment vertical="center"/>
    </xf>
    <xf numFmtId="164" fontId="1" fillId="0" borderId="1" xfId="1" applyFill="1" applyBorder="1" applyAlignment="1">
      <alignment vertical="center" wrapText="1"/>
    </xf>
    <xf numFmtId="164" fontId="1" fillId="0" borderId="1" xfId="1" applyFill="1" applyBorder="1" applyAlignment="1">
      <alignment horizontal="center" vertical="center" wrapText="1"/>
    </xf>
    <xf numFmtId="164" fontId="1" fillId="0" borderId="2" xfId="1" applyFill="1" applyBorder="1" applyAlignment="1">
      <alignment vertical="center" wrapText="1"/>
    </xf>
    <xf numFmtId="164" fontId="1" fillId="0" borderId="3" xfId="1" applyFill="1" applyBorder="1" applyAlignment="1">
      <alignment horizontal="center" vertical="center" wrapText="1"/>
    </xf>
    <xf numFmtId="164" fontId="1" fillId="0" borderId="4" xfId="1" applyFill="1" applyBorder="1" applyAlignment="1">
      <alignment horizontal="center" vertical="center" wrapText="1"/>
    </xf>
    <xf numFmtId="164" fontId="1" fillId="0" borderId="5" xfId="1" applyFill="1" applyBorder="1" applyAlignment="1">
      <alignment horizontal="center" vertical="center" wrapText="1"/>
    </xf>
    <xf numFmtId="164" fontId="1" fillId="0" borderId="8" xfId="1" applyFill="1" applyBorder="1" applyAlignment="1">
      <alignment horizontal="center" vertical="center" wrapText="1"/>
    </xf>
    <xf numFmtId="168" fontId="14" fillId="4" borderId="25" xfId="1" applyNumberFormat="1" applyFont="1" applyFill="1" applyBorder="1" applyAlignment="1">
      <alignment horizontal="center" vertical="center"/>
    </xf>
    <xf numFmtId="168" fontId="14" fillId="4" borderId="26" xfId="1" applyNumberFormat="1" applyFont="1" applyFill="1" applyBorder="1" applyAlignment="1">
      <alignment horizontal="center" vertical="center"/>
    </xf>
    <xf numFmtId="164" fontId="11" fillId="0" borderId="27" xfId="1" applyFont="1" applyBorder="1" applyAlignment="1">
      <alignment horizontal="center" vertical="center"/>
    </xf>
    <xf numFmtId="164" fontId="11" fillId="0" borderId="20" xfId="1" applyFont="1" applyBorder="1" applyAlignment="1">
      <alignment horizontal="center" vertical="center"/>
    </xf>
    <xf numFmtId="0" fontId="12" fillId="0" borderId="1" xfId="0" applyFont="1" applyFill="1" applyBorder="1" applyAlignment="1">
      <alignment vertical="center"/>
    </xf>
    <xf numFmtId="0" fontId="13" fillId="0" borderId="1" xfId="0" applyFont="1" applyFill="1" applyBorder="1" applyAlignment="1">
      <alignment vertical="center"/>
    </xf>
  </cellXfs>
  <cellStyles count="8">
    <cellStyle name="Excel Built-in Normal" xfId="1"/>
    <cellStyle name="Heading" xfId="2"/>
    <cellStyle name="Heading1" xfId="3"/>
    <cellStyle name="Lien hypertexte" xfId="7" builtinId="8"/>
    <cellStyle name="Monétaire" xfId="6" builtinId="4"/>
    <cellStyle name="Normal" xfId="0" builtinId="0" customBuiltin="1"/>
    <cellStyle name="Result" xfId="4"/>
    <cellStyle name="Result2" xfId="5"/>
  </cellStyles>
  <dxfs count="0"/>
  <tableStyles count="0" defaultTableStyle="TableStyleMedium2" defaultPivotStyle="PivotStyleLight16"/>
  <colors>
    <mruColors>
      <color rgb="FFFFFF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uedeney.genevieve@gmail.com;jocelyne.ayme@free.f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J51"/>
  <sheetViews>
    <sheetView tabSelected="1" view="pageLayout" zoomScaleNormal="100" workbookViewId="0">
      <selection activeCell="H1" sqref="H1:J1"/>
    </sheetView>
  </sheetViews>
  <sheetFormatPr baseColWidth="10" defaultColWidth="11.44140625" defaultRowHeight="14.4" x14ac:dyDescent="0.25"/>
  <cols>
    <col min="1" max="1" width="24.88671875" style="4" customWidth="1"/>
    <col min="2" max="2" width="13.109375" style="7" customWidth="1"/>
    <col min="3" max="3" width="11.33203125" style="4" customWidth="1"/>
    <col min="4" max="4" width="9.6640625" style="4" bestFit="1" customWidth="1"/>
    <col min="5" max="5" width="6.6640625" style="4" customWidth="1"/>
    <col min="6" max="6" width="6.44140625" style="4" customWidth="1"/>
    <col min="7" max="8" width="6.6640625" style="4" customWidth="1"/>
    <col min="9" max="9" width="6.5546875" style="4" customWidth="1"/>
    <col min="10" max="10" width="10.5546875" style="4" customWidth="1"/>
    <col min="11" max="1024" width="11.33203125" style="4" customWidth="1"/>
    <col min="1025" max="16384" width="11.44140625" style="5"/>
  </cols>
  <sheetData>
    <row r="1" spans="1:10" ht="29.4" customHeight="1" x14ac:dyDescent="0.25">
      <c r="A1" s="1" t="s">
        <v>0</v>
      </c>
      <c r="B1" s="73"/>
      <c r="C1" s="73"/>
      <c r="D1" s="73"/>
      <c r="E1" s="2"/>
      <c r="F1" s="3" t="s">
        <v>70</v>
      </c>
      <c r="G1" s="2"/>
      <c r="H1" s="60"/>
      <c r="I1" s="60"/>
      <c r="J1" s="60"/>
    </row>
    <row r="2" spans="1:10" x14ac:dyDescent="0.25">
      <c r="A2" s="1" t="s">
        <v>1</v>
      </c>
      <c r="B2" s="72"/>
      <c r="C2" s="72"/>
      <c r="D2" s="72"/>
      <c r="E2" s="2"/>
      <c r="F2" s="2"/>
      <c r="G2" s="2"/>
      <c r="H2" s="2"/>
      <c r="I2" s="2"/>
    </row>
    <row r="3" spans="1:10" x14ac:dyDescent="0.25">
      <c r="A3" s="1" t="s">
        <v>2</v>
      </c>
      <c r="B3" s="72"/>
      <c r="C3" s="72"/>
      <c r="D3" s="72"/>
      <c r="E3" s="2"/>
      <c r="G3" s="57" t="s">
        <v>3</v>
      </c>
      <c r="H3" s="55" t="s">
        <v>65</v>
      </c>
      <c r="I3" s="2" t="s">
        <v>64</v>
      </c>
    </row>
    <row r="4" spans="1:10" x14ac:dyDescent="0.25">
      <c r="A4" s="1" t="s">
        <v>4</v>
      </c>
      <c r="B4" s="72"/>
      <c r="C4" s="72"/>
      <c r="D4" s="72"/>
      <c r="E4" s="2"/>
      <c r="H4" s="56" t="s">
        <v>66</v>
      </c>
      <c r="I4" s="4" t="s">
        <v>67</v>
      </c>
    </row>
    <row r="5" spans="1:10" x14ac:dyDescent="0.25">
      <c r="A5" s="1" t="s">
        <v>5</v>
      </c>
      <c r="B5" s="72"/>
      <c r="C5" s="72"/>
      <c r="D5" s="72"/>
      <c r="E5" s="2"/>
      <c r="H5" s="56" t="s">
        <v>66</v>
      </c>
      <c r="I5" s="4" t="s">
        <v>68</v>
      </c>
    </row>
    <row r="6" spans="1:10" x14ac:dyDescent="0.25">
      <c r="A6" s="1" t="s">
        <v>6</v>
      </c>
      <c r="B6" s="72"/>
      <c r="C6" s="72"/>
      <c r="D6" s="72"/>
      <c r="E6" s="2"/>
      <c r="F6" s="2"/>
      <c r="G6" s="2"/>
      <c r="H6" s="2"/>
      <c r="I6" s="2"/>
    </row>
    <row r="7" spans="1:10" ht="15" thickBot="1" x14ac:dyDescent="0.3">
      <c r="A7" s="54"/>
      <c r="B7" s="6"/>
      <c r="C7" s="2"/>
      <c r="D7" s="2"/>
      <c r="E7" s="2"/>
      <c r="F7" s="2"/>
      <c r="G7" s="2"/>
      <c r="H7" s="2"/>
      <c r="I7" s="2"/>
    </row>
    <row r="8" spans="1:10" ht="15" customHeight="1" x14ac:dyDescent="0.25">
      <c r="A8" s="61" t="s">
        <v>7</v>
      </c>
      <c r="B8" s="62" t="s">
        <v>8</v>
      </c>
      <c r="C8" s="63" t="s">
        <v>9</v>
      </c>
      <c r="D8" s="64" t="s">
        <v>10</v>
      </c>
      <c r="E8" s="65"/>
      <c r="F8" s="66"/>
      <c r="G8" s="64" t="s">
        <v>11</v>
      </c>
      <c r="H8" s="65"/>
      <c r="I8" s="67"/>
      <c r="J8" s="10" t="s">
        <v>12</v>
      </c>
    </row>
    <row r="9" spans="1:10" ht="15" thickBot="1" x14ac:dyDescent="0.3">
      <c r="A9" s="61"/>
      <c r="B9" s="62"/>
      <c r="C9" s="63"/>
      <c r="D9" s="9" t="s">
        <v>13</v>
      </c>
      <c r="E9" s="8" t="s">
        <v>59</v>
      </c>
      <c r="F9" s="12" t="s">
        <v>14</v>
      </c>
      <c r="G9" s="9" t="s">
        <v>15</v>
      </c>
      <c r="H9" s="8" t="s">
        <v>59</v>
      </c>
      <c r="I9" s="13" t="s">
        <v>14</v>
      </c>
      <c r="J9" s="11" t="s">
        <v>16</v>
      </c>
    </row>
    <row r="10" spans="1:10" ht="17.100000000000001" customHeight="1" thickBot="1" x14ac:dyDescent="0.3">
      <c r="A10" s="33" t="s">
        <v>22</v>
      </c>
      <c r="B10" s="34">
        <v>45933</v>
      </c>
      <c r="C10" s="33" t="s">
        <v>17</v>
      </c>
      <c r="D10" s="35">
        <v>20</v>
      </c>
      <c r="E10" s="48">
        <v>17</v>
      </c>
      <c r="F10" s="52"/>
      <c r="G10" s="35">
        <v>10</v>
      </c>
      <c r="H10" s="45">
        <v>5</v>
      </c>
      <c r="I10" s="14"/>
      <c r="J10" s="31">
        <f>(F10*E10)+(I10*H10)</f>
        <v>0</v>
      </c>
    </row>
    <row r="11" spans="1:10" ht="17.100000000000001" customHeight="1" thickBot="1" x14ac:dyDescent="0.3">
      <c r="A11" s="33" t="s">
        <v>24</v>
      </c>
      <c r="B11" s="34" t="s">
        <v>23</v>
      </c>
      <c r="C11" s="33" t="s">
        <v>19</v>
      </c>
      <c r="D11" s="35">
        <v>14</v>
      </c>
      <c r="E11" s="48">
        <v>10</v>
      </c>
      <c r="F11" s="52"/>
      <c r="G11" s="35">
        <v>10</v>
      </c>
      <c r="H11" s="45">
        <v>5</v>
      </c>
      <c r="I11" s="14"/>
      <c r="J11" s="31">
        <f>(F11*E11)+(I11*H11)</f>
        <v>0</v>
      </c>
    </row>
    <row r="12" spans="1:10" ht="17.100000000000001" customHeight="1" thickBot="1" x14ac:dyDescent="0.3">
      <c r="A12" s="36" t="s">
        <v>25</v>
      </c>
      <c r="B12" s="34">
        <v>45944</v>
      </c>
      <c r="C12" s="33" t="s">
        <v>18</v>
      </c>
      <c r="D12" s="35">
        <v>14</v>
      </c>
      <c r="E12" s="48">
        <v>10</v>
      </c>
      <c r="F12" s="52"/>
      <c r="G12" s="35">
        <v>10</v>
      </c>
      <c r="H12" s="45">
        <v>5</v>
      </c>
      <c r="I12" s="14"/>
      <c r="J12" s="31">
        <f>(F12*E12)+(I12*H12)</f>
        <v>0</v>
      </c>
    </row>
    <row r="13" spans="1:10" ht="27.6" customHeight="1" thickBot="1" x14ac:dyDescent="0.3">
      <c r="A13" s="37" t="s">
        <v>26</v>
      </c>
      <c r="B13" s="34">
        <v>45947</v>
      </c>
      <c r="C13" s="33" t="s">
        <v>17</v>
      </c>
      <c r="D13" s="35">
        <v>30</v>
      </c>
      <c r="E13" s="48">
        <v>27</v>
      </c>
      <c r="F13" s="52"/>
      <c r="G13" s="35">
        <v>25</v>
      </c>
      <c r="H13" s="45">
        <v>20</v>
      </c>
      <c r="I13" s="30"/>
      <c r="J13" s="32">
        <f>(F13*E13)+(I13*H13)</f>
        <v>0</v>
      </c>
    </row>
    <row r="14" spans="1:10" ht="17.100000000000001" customHeight="1" thickBot="1" x14ac:dyDescent="0.3">
      <c r="A14" s="36" t="s">
        <v>27</v>
      </c>
      <c r="B14" s="34">
        <v>45965</v>
      </c>
      <c r="C14" s="33" t="s">
        <v>18</v>
      </c>
      <c r="D14" s="35">
        <v>14</v>
      </c>
      <c r="E14" s="48">
        <v>10</v>
      </c>
      <c r="F14" s="52"/>
      <c r="G14" s="35">
        <v>10</v>
      </c>
      <c r="H14" s="45">
        <v>5</v>
      </c>
      <c r="I14" s="14"/>
      <c r="J14" s="31">
        <f>(F14*E14)+(I14*H14)</f>
        <v>0</v>
      </c>
    </row>
    <row r="15" spans="1:10" ht="17.100000000000001" customHeight="1" thickBot="1" x14ac:dyDescent="0.3">
      <c r="A15" s="36" t="s">
        <v>28</v>
      </c>
      <c r="B15" s="34">
        <v>45968</v>
      </c>
      <c r="C15" s="33" t="s">
        <v>17</v>
      </c>
      <c r="D15" s="35">
        <v>20</v>
      </c>
      <c r="E15" s="48">
        <v>17</v>
      </c>
      <c r="F15" s="52"/>
      <c r="G15" s="35">
        <v>10</v>
      </c>
      <c r="H15" s="45">
        <v>5</v>
      </c>
      <c r="I15" s="14"/>
      <c r="J15" s="31">
        <f t="shared" ref="J15:J48" si="0">(F15*E15)+(I15*H15)</f>
        <v>0</v>
      </c>
    </row>
    <row r="16" spans="1:10" ht="17.100000000000001" customHeight="1" thickBot="1" x14ac:dyDescent="0.3">
      <c r="A16" s="33" t="s">
        <v>29</v>
      </c>
      <c r="B16" s="34">
        <v>45979</v>
      </c>
      <c r="C16" s="33" t="s">
        <v>17</v>
      </c>
      <c r="D16" s="16" t="s">
        <v>20</v>
      </c>
      <c r="E16" s="17"/>
      <c r="F16" s="52"/>
      <c r="G16" s="35">
        <v>5</v>
      </c>
      <c r="H16" s="45">
        <v>5</v>
      </c>
      <c r="I16" s="14"/>
      <c r="J16" s="31">
        <f t="shared" si="0"/>
        <v>0</v>
      </c>
    </row>
    <row r="17" spans="1:10" ht="17.100000000000001" customHeight="1" thickBot="1" x14ac:dyDescent="0.3">
      <c r="A17" s="39" t="s">
        <v>30</v>
      </c>
      <c r="B17" s="40">
        <v>45986</v>
      </c>
      <c r="C17" s="39" t="s">
        <v>19</v>
      </c>
      <c r="D17" s="38">
        <v>14</v>
      </c>
      <c r="E17" s="49">
        <v>10</v>
      </c>
      <c r="F17" s="53"/>
      <c r="G17" s="38">
        <v>10</v>
      </c>
      <c r="H17" s="47">
        <v>5</v>
      </c>
      <c r="I17" s="15"/>
      <c r="J17" s="31">
        <f t="shared" si="0"/>
        <v>0</v>
      </c>
    </row>
    <row r="18" spans="1:10" ht="17.100000000000001" customHeight="1" thickBot="1" x14ac:dyDescent="0.3">
      <c r="A18" s="39" t="s">
        <v>32</v>
      </c>
      <c r="B18" s="41">
        <v>45993</v>
      </c>
      <c r="C18" s="39" t="s">
        <v>18</v>
      </c>
      <c r="D18" s="38">
        <v>14</v>
      </c>
      <c r="E18" s="49">
        <v>10</v>
      </c>
      <c r="F18" s="53"/>
      <c r="G18" s="38">
        <v>10</v>
      </c>
      <c r="H18" s="46">
        <v>5</v>
      </c>
      <c r="I18" s="15"/>
      <c r="J18" s="31">
        <f t="shared" si="0"/>
        <v>0</v>
      </c>
    </row>
    <row r="19" spans="1:10" ht="17.100000000000001" customHeight="1" thickBot="1" x14ac:dyDescent="0.3">
      <c r="A19" s="39" t="s">
        <v>31</v>
      </c>
      <c r="B19" s="40">
        <v>45994</v>
      </c>
      <c r="C19" s="39" t="s">
        <v>17</v>
      </c>
      <c r="D19" s="38">
        <v>7</v>
      </c>
      <c r="E19" s="49">
        <v>5</v>
      </c>
      <c r="F19" s="53"/>
      <c r="G19" s="38">
        <v>7</v>
      </c>
      <c r="H19" s="46">
        <v>5</v>
      </c>
      <c r="I19" s="15"/>
      <c r="J19" s="31">
        <f t="shared" si="0"/>
        <v>0</v>
      </c>
    </row>
    <row r="20" spans="1:10" ht="17.100000000000001" customHeight="1" thickBot="1" x14ac:dyDescent="0.3">
      <c r="A20" s="39" t="s">
        <v>33</v>
      </c>
      <c r="B20" s="40">
        <v>45996</v>
      </c>
      <c r="C20" s="39" t="s">
        <v>17</v>
      </c>
      <c r="D20" s="38">
        <v>20</v>
      </c>
      <c r="E20" s="49">
        <v>17</v>
      </c>
      <c r="F20" s="53"/>
      <c r="G20" s="38">
        <v>10</v>
      </c>
      <c r="H20" s="46">
        <v>5</v>
      </c>
      <c r="I20" s="15"/>
      <c r="J20" s="31">
        <f t="shared" si="0"/>
        <v>0</v>
      </c>
    </row>
    <row r="21" spans="1:10" ht="17.100000000000001" customHeight="1" thickBot="1" x14ac:dyDescent="0.3">
      <c r="A21" s="39" t="s">
        <v>34</v>
      </c>
      <c r="B21" s="40">
        <v>46003</v>
      </c>
      <c r="C21" s="39" t="s">
        <v>19</v>
      </c>
      <c r="D21" s="38">
        <v>14</v>
      </c>
      <c r="E21" s="49">
        <v>10</v>
      </c>
      <c r="F21" s="53"/>
      <c r="G21" s="38">
        <v>10</v>
      </c>
      <c r="H21" s="47">
        <v>5</v>
      </c>
      <c r="I21" s="15"/>
      <c r="J21" s="31">
        <f t="shared" si="0"/>
        <v>0</v>
      </c>
    </row>
    <row r="22" spans="1:10" ht="17.100000000000001" customHeight="1" thickBot="1" x14ac:dyDescent="0.3">
      <c r="A22" s="39" t="s">
        <v>35</v>
      </c>
      <c r="B22" s="40">
        <v>46007</v>
      </c>
      <c r="C22" s="39" t="s">
        <v>17</v>
      </c>
      <c r="D22" s="38">
        <v>20</v>
      </c>
      <c r="E22" s="49">
        <v>17</v>
      </c>
      <c r="F22" s="53"/>
      <c r="G22" s="38">
        <v>5</v>
      </c>
      <c r="H22" s="47">
        <v>5</v>
      </c>
      <c r="I22" s="15"/>
      <c r="J22" s="31">
        <f t="shared" si="0"/>
        <v>0</v>
      </c>
    </row>
    <row r="23" spans="1:10" ht="17.100000000000001" customHeight="1" thickBot="1" x14ac:dyDescent="0.3">
      <c r="A23" s="39" t="s">
        <v>36</v>
      </c>
      <c r="B23" s="40">
        <v>46010</v>
      </c>
      <c r="C23" s="39" t="s">
        <v>17</v>
      </c>
      <c r="D23" s="38">
        <v>20</v>
      </c>
      <c r="E23" s="49">
        <v>17</v>
      </c>
      <c r="F23" s="53"/>
      <c r="G23" s="38">
        <v>10</v>
      </c>
      <c r="H23" s="47">
        <v>5</v>
      </c>
      <c r="I23" s="15"/>
      <c r="J23" s="31">
        <f t="shared" si="0"/>
        <v>0</v>
      </c>
    </row>
    <row r="24" spans="1:10" ht="23.4" customHeight="1" thickBot="1" x14ac:dyDescent="0.3">
      <c r="A24" s="42" t="s">
        <v>37</v>
      </c>
      <c r="B24" s="41">
        <v>46030</v>
      </c>
      <c r="C24" s="39" t="s">
        <v>17</v>
      </c>
      <c r="D24" s="38">
        <v>30</v>
      </c>
      <c r="E24" s="49">
        <v>27</v>
      </c>
      <c r="F24" s="53"/>
      <c r="G24" s="38">
        <v>25</v>
      </c>
      <c r="H24" s="46">
        <v>20</v>
      </c>
      <c r="I24" s="15"/>
      <c r="J24" s="31">
        <f t="shared" si="0"/>
        <v>0</v>
      </c>
    </row>
    <row r="25" spans="1:10" ht="17.100000000000001" customHeight="1" thickBot="1" x14ac:dyDescent="0.3">
      <c r="A25" s="39" t="s">
        <v>38</v>
      </c>
      <c r="B25" s="40">
        <v>46035</v>
      </c>
      <c r="C25" s="39" t="s">
        <v>18</v>
      </c>
      <c r="D25" s="38">
        <v>14</v>
      </c>
      <c r="E25" s="50">
        <v>10</v>
      </c>
      <c r="F25" s="53"/>
      <c r="G25" s="38">
        <v>10</v>
      </c>
      <c r="H25" s="47">
        <v>5</v>
      </c>
      <c r="I25" s="15"/>
      <c r="J25" s="31">
        <f t="shared" si="0"/>
        <v>0</v>
      </c>
    </row>
    <row r="26" spans="1:10" ht="17.100000000000001" customHeight="1" thickBot="1" x14ac:dyDescent="0.3">
      <c r="A26" s="39" t="s">
        <v>39</v>
      </c>
      <c r="B26" s="40">
        <v>46038</v>
      </c>
      <c r="C26" s="39" t="s">
        <v>17</v>
      </c>
      <c r="D26" s="38">
        <v>20</v>
      </c>
      <c r="E26" s="49">
        <v>17</v>
      </c>
      <c r="F26" s="53"/>
      <c r="G26" s="38">
        <v>10</v>
      </c>
      <c r="H26" s="46">
        <v>5</v>
      </c>
      <c r="I26" s="15"/>
      <c r="J26" s="31">
        <f t="shared" si="0"/>
        <v>0</v>
      </c>
    </row>
    <row r="27" spans="1:10" ht="17.100000000000001" customHeight="1" thickBot="1" x14ac:dyDescent="0.3">
      <c r="A27" s="39" t="s">
        <v>40</v>
      </c>
      <c r="B27" s="40">
        <v>46045</v>
      </c>
      <c r="C27" s="39" t="s">
        <v>17</v>
      </c>
      <c r="D27" s="38">
        <v>30</v>
      </c>
      <c r="E27" s="49">
        <v>27</v>
      </c>
      <c r="F27" s="53"/>
      <c r="G27" s="38">
        <v>25</v>
      </c>
      <c r="H27" s="47">
        <v>20</v>
      </c>
      <c r="I27" s="15"/>
      <c r="J27" s="31">
        <f t="shared" si="0"/>
        <v>0</v>
      </c>
    </row>
    <row r="28" spans="1:10" ht="17.100000000000001" customHeight="1" thickBot="1" x14ac:dyDescent="0.3">
      <c r="A28" s="39" t="s">
        <v>47</v>
      </c>
      <c r="B28" s="40">
        <v>45684</v>
      </c>
      <c r="C28" s="39" t="s">
        <v>19</v>
      </c>
      <c r="D28" s="43">
        <v>14</v>
      </c>
      <c r="E28" s="51">
        <v>10</v>
      </c>
      <c r="F28" s="53"/>
      <c r="G28" s="38">
        <v>10</v>
      </c>
      <c r="H28" s="46">
        <v>7</v>
      </c>
      <c r="I28" s="15"/>
      <c r="J28" s="31">
        <f t="shared" si="0"/>
        <v>0</v>
      </c>
    </row>
    <row r="29" spans="1:10" ht="17.100000000000001" customHeight="1" thickBot="1" x14ac:dyDescent="0.3">
      <c r="A29" s="42" t="s">
        <v>46</v>
      </c>
      <c r="B29" s="41">
        <v>46056</v>
      </c>
      <c r="C29" s="39" t="s">
        <v>19</v>
      </c>
      <c r="D29" s="38">
        <v>14</v>
      </c>
      <c r="E29" s="49">
        <v>10</v>
      </c>
      <c r="F29" s="53"/>
      <c r="G29" s="38">
        <v>10</v>
      </c>
      <c r="H29" s="46">
        <v>7</v>
      </c>
      <c r="I29" s="15"/>
      <c r="J29" s="31">
        <f t="shared" si="0"/>
        <v>0</v>
      </c>
    </row>
    <row r="30" spans="1:10" ht="17.100000000000001" customHeight="1" thickBot="1" x14ac:dyDescent="0.3">
      <c r="A30" s="39" t="s">
        <v>45</v>
      </c>
      <c r="B30" s="40">
        <v>46063</v>
      </c>
      <c r="C30" s="39" t="s">
        <v>18</v>
      </c>
      <c r="D30" s="38">
        <v>14</v>
      </c>
      <c r="E30" s="49">
        <v>10</v>
      </c>
      <c r="F30" s="53"/>
      <c r="G30" s="38">
        <v>10</v>
      </c>
      <c r="H30" s="47">
        <v>7</v>
      </c>
      <c r="I30" s="15"/>
      <c r="J30" s="31">
        <f t="shared" si="0"/>
        <v>0</v>
      </c>
    </row>
    <row r="31" spans="1:10" ht="17.100000000000001" customHeight="1" thickBot="1" x14ac:dyDescent="0.3">
      <c r="A31" s="39" t="s">
        <v>44</v>
      </c>
      <c r="B31" s="40">
        <v>46064</v>
      </c>
      <c r="C31" s="39" t="s">
        <v>17</v>
      </c>
      <c r="D31" s="38">
        <v>7</v>
      </c>
      <c r="E31" s="49">
        <v>5</v>
      </c>
      <c r="F31" s="53"/>
      <c r="G31" s="38">
        <v>7</v>
      </c>
      <c r="H31" s="47">
        <v>5</v>
      </c>
      <c r="I31" s="15"/>
      <c r="J31" s="31">
        <f t="shared" si="0"/>
        <v>0</v>
      </c>
    </row>
    <row r="32" spans="1:10" ht="17.100000000000001" customHeight="1" thickBot="1" x14ac:dyDescent="0.3">
      <c r="A32" s="39" t="s">
        <v>43</v>
      </c>
      <c r="B32" s="40">
        <v>46087</v>
      </c>
      <c r="C32" s="39" t="s">
        <v>17</v>
      </c>
      <c r="D32" s="38">
        <v>26</v>
      </c>
      <c r="E32" s="49">
        <v>23</v>
      </c>
      <c r="F32" s="53"/>
      <c r="G32" s="38">
        <v>26</v>
      </c>
      <c r="H32" s="46">
        <v>20</v>
      </c>
      <c r="I32" s="15"/>
      <c r="J32" s="31">
        <f t="shared" si="0"/>
        <v>0</v>
      </c>
    </row>
    <row r="33" spans="1:10" ht="16.2" customHeight="1" thickBot="1" x14ac:dyDescent="0.3">
      <c r="A33" s="39" t="s">
        <v>42</v>
      </c>
      <c r="B33" s="40">
        <v>46091</v>
      </c>
      <c r="C33" s="39" t="s">
        <v>18</v>
      </c>
      <c r="D33" s="38">
        <v>14</v>
      </c>
      <c r="E33" s="49">
        <v>10</v>
      </c>
      <c r="F33" s="53"/>
      <c r="G33" s="38">
        <v>10</v>
      </c>
      <c r="H33" s="47">
        <v>7</v>
      </c>
      <c r="I33" s="15"/>
      <c r="J33" s="31">
        <f t="shared" si="0"/>
        <v>0</v>
      </c>
    </row>
    <row r="34" spans="1:10" ht="17.100000000000001" customHeight="1" thickBot="1" x14ac:dyDescent="0.3">
      <c r="A34" s="39" t="s">
        <v>41</v>
      </c>
      <c r="B34" s="40">
        <v>46094</v>
      </c>
      <c r="C34" s="39" t="s">
        <v>17</v>
      </c>
      <c r="D34" s="38">
        <v>20</v>
      </c>
      <c r="E34" s="49">
        <v>17</v>
      </c>
      <c r="F34" s="53"/>
      <c r="G34" s="38">
        <v>10</v>
      </c>
      <c r="H34" s="47">
        <v>7</v>
      </c>
      <c r="I34" s="15"/>
      <c r="J34" s="31">
        <f t="shared" si="0"/>
        <v>0</v>
      </c>
    </row>
    <row r="35" spans="1:10" ht="17.100000000000001" customHeight="1" thickBot="1" x14ac:dyDescent="0.3">
      <c r="A35" s="39" t="s">
        <v>48</v>
      </c>
      <c r="B35" s="40">
        <v>46098</v>
      </c>
      <c r="C35" s="39" t="s">
        <v>17</v>
      </c>
      <c r="D35" s="16" t="s">
        <v>20</v>
      </c>
      <c r="E35" s="17"/>
      <c r="F35" s="53"/>
      <c r="G35" s="38">
        <v>5</v>
      </c>
      <c r="H35" s="47">
        <v>5</v>
      </c>
      <c r="I35" s="15"/>
      <c r="J35" s="31">
        <f t="shared" si="0"/>
        <v>0</v>
      </c>
    </row>
    <row r="36" spans="1:10" ht="17.100000000000001" customHeight="1" thickBot="1" x14ac:dyDescent="0.3">
      <c r="A36" s="39" t="s">
        <v>58</v>
      </c>
      <c r="B36" s="40">
        <v>46105</v>
      </c>
      <c r="C36" s="39" t="s">
        <v>17</v>
      </c>
      <c r="D36" s="43">
        <v>30</v>
      </c>
      <c r="E36" s="51">
        <v>27</v>
      </c>
      <c r="F36" s="53"/>
      <c r="G36" s="38">
        <v>25</v>
      </c>
      <c r="H36" s="46">
        <v>20</v>
      </c>
      <c r="I36" s="15"/>
      <c r="J36" s="31">
        <f t="shared" si="0"/>
        <v>0</v>
      </c>
    </row>
    <row r="37" spans="1:10" ht="17.100000000000001" customHeight="1" thickBot="1" x14ac:dyDescent="0.3">
      <c r="A37" s="44" t="s">
        <v>57</v>
      </c>
      <c r="B37" s="40">
        <v>46112</v>
      </c>
      <c r="C37" s="39" t="s">
        <v>19</v>
      </c>
      <c r="D37" s="43">
        <v>14</v>
      </c>
      <c r="E37" s="51">
        <v>10</v>
      </c>
      <c r="F37" s="53"/>
      <c r="G37" s="38">
        <v>10</v>
      </c>
      <c r="H37" s="46">
        <v>7</v>
      </c>
      <c r="I37" s="15"/>
      <c r="J37" s="31">
        <f t="shared" si="0"/>
        <v>0</v>
      </c>
    </row>
    <row r="38" spans="1:10" ht="17.100000000000001" customHeight="1" thickBot="1" x14ac:dyDescent="0.3">
      <c r="A38" s="39" t="s">
        <v>62</v>
      </c>
      <c r="B38" s="40">
        <v>46113</v>
      </c>
      <c r="C38" s="39" t="s">
        <v>17</v>
      </c>
      <c r="D38" s="43">
        <v>7</v>
      </c>
      <c r="E38" s="51">
        <v>5</v>
      </c>
      <c r="F38" s="53"/>
      <c r="G38" s="38">
        <v>7</v>
      </c>
      <c r="H38" s="46">
        <v>5</v>
      </c>
      <c r="I38" s="15"/>
      <c r="J38" s="31">
        <f t="shared" si="0"/>
        <v>0</v>
      </c>
    </row>
    <row r="39" spans="1:10" ht="17.100000000000001" customHeight="1" thickBot="1" x14ac:dyDescent="0.3">
      <c r="A39" s="39" t="s">
        <v>61</v>
      </c>
      <c r="B39" s="40">
        <v>46113</v>
      </c>
      <c r="C39" s="39" t="s">
        <v>17</v>
      </c>
      <c r="D39" s="43">
        <v>7</v>
      </c>
      <c r="E39" s="51">
        <v>5</v>
      </c>
      <c r="F39" s="53"/>
      <c r="G39" s="38">
        <v>7</v>
      </c>
      <c r="H39" s="46">
        <v>5</v>
      </c>
      <c r="I39" s="15"/>
      <c r="J39" s="31">
        <f t="shared" ref="J39" si="1">(F39*E39)+(I39*H39)</f>
        <v>0</v>
      </c>
    </row>
    <row r="40" spans="1:10" ht="17.100000000000001" customHeight="1" thickBot="1" x14ac:dyDescent="0.3">
      <c r="A40" s="39" t="s">
        <v>56</v>
      </c>
      <c r="B40" s="40">
        <v>46119</v>
      </c>
      <c r="C40" s="39" t="s">
        <v>18</v>
      </c>
      <c r="D40" s="43">
        <v>14</v>
      </c>
      <c r="E40" s="51">
        <v>10</v>
      </c>
      <c r="F40" s="53"/>
      <c r="G40" s="38">
        <v>10</v>
      </c>
      <c r="H40" s="46">
        <v>7</v>
      </c>
      <c r="I40" s="15"/>
      <c r="J40" s="31">
        <f t="shared" si="0"/>
        <v>0</v>
      </c>
    </row>
    <row r="41" spans="1:10" ht="17.100000000000001" customHeight="1" thickBot="1" x14ac:dyDescent="0.3">
      <c r="A41" s="39" t="s">
        <v>55</v>
      </c>
      <c r="B41" s="40">
        <v>46122</v>
      </c>
      <c r="C41" s="39" t="s">
        <v>17</v>
      </c>
      <c r="D41" s="43">
        <v>20</v>
      </c>
      <c r="E41" s="51">
        <v>15</v>
      </c>
      <c r="F41" s="53"/>
      <c r="G41" s="38">
        <v>10</v>
      </c>
      <c r="H41" s="46">
        <v>7</v>
      </c>
      <c r="I41" s="15"/>
      <c r="J41" s="31">
        <f t="shared" si="0"/>
        <v>0</v>
      </c>
    </row>
    <row r="42" spans="1:10" ht="17.100000000000001" customHeight="1" thickBot="1" x14ac:dyDescent="0.3">
      <c r="A42" s="42" t="s">
        <v>54</v>
      </c>
      <c r="B42" s="41">
        <v>46123</v>
      </c>
      <c r="C42" s="39" t="s">
        <v>17</v>
      </c>
      <c r="D42" s="43">
        <v>0</v>
      </c>
      <c r="E42" s="51">
        <v>0</v>
      </c>
      <c r="F42" s="53"/>
      <c r="G42" s="38">
        <v>0</v>
      </c>
      <c r="H42" s="46">
        <v>0</v>
      </c>
      <c r="I42" s="15"/>
      <c r="J42" s="31">
        <f t="shared" si="0"/>
        <v>0</v>
      </c>
    </row>
    <row r="43" spans="1:10" ht="17.100000000000001" customHeight="1" thickBot="1" x14ac:dyDescent="0.3">
      <c r="A43" s="39" t="s">
        <v>53</v>
      </c>
      <c r="B43" s="40">
        <v>46140</v>
      </c>
      <c r="C43" s="39" t="s">
        <v>19</v>
      </c>
      <c r="D43" s="43">
        <v>14</v>
      </c>
      <c r="E43" s="51">
        <v>10</v>
      </c>
      <c r="F43" s="53"/>
      <c r="G43" s="38">
        <v>10</v>
      </c>
      <c r="H43" s="46">
        <v>7</v>
      </c>
      <c r="I43" s="15"/>
      <c r="J43" s="31">
        <f t="shared" si="0"/>
        <v>0</v>
      </c>
    </row>
    <row r="44" spans="1:10" ht="26.4" customHeight="1" thickBot="1" x14ac:dyDescent="0.3">
      <c r="A44" s="39" t="s">
        <v>63</v>
      </c>
      <c r="B44" s="41">
        <v>46142</v>
      </c>
      <c r="C44" s="39" t="s">
        <v>17</v>
      </c>
      <c r="D44" s="43">
        <v>30</v>
      </c>
      <c r="E44" s="51">
        <v>27</v>
      </c>
      <c r="F44" s="53"/>
      <c r="G44" s="38">
        <v>25</v>
      </c>
      <c r="H44" s="46">
        <v>20</v>
      </c>
      <c r="I44" s="15"/>
      <c r="J44" s="31">
        <f t="shared" si="0"/>
        <v>0</v>
      </c>
    </row>
    <row r="45" spans="1:10" ht="17.100000000000001" customHeight="1" thickBot="1" x14ac:dyDescent="0.3">
      <c r="A45" s="39" t="s">
        <v>52</v>
      </c>
      <c r="B45" s="40">
        <v>46147</v>
      </c>
      <c r="C45" s="39" t="s">
        <v>19</v>
      </c>
      <c r="D45" s="43">
        <v>14</v>
      </c>
      <c r="E45" s="51">
        <v>10</v>
      </c>
      <c r="F45" s="53"/>
      <c r="G45" s="38">
        <v>10</v>
      </c>
      <c r="H45" s="46">
        <v>7</v>
      </c>
      <c r="I45" s="15"/>
      <c r="J45" s="31">
        <f t="shared" si="0"/>
        <v>0</v>
      </c>
    </row>
    <row r="46" spans="1:10" ht="17.100000000000001" customHeight="1" thickBot="1" x14ac:dyDescent="0.3">
      <c r="A46" s="39" t="s">
        <v>51</v>
      </c>
      <c r="B46" s="40">
        <v>46149</v>
      </c>
      <c r="C46" s="39" t="s">
        <v>17</v>
      </c>
      <c r="D46" s="43">
        <v>30</v>
      </c>
      <c r="E46" s="51">
        <v>25</v>
      </c>
      <c r="F46" s="53"/>
      <c r="G46" s="38">
        <v>25</v>
      </c>
      <c r="H46" s="46">
        <v>20</v>
      </c>
      <c r="I46" s="15"/>
      <c r="J46" s="31">
        <f t="shared" si="0"/>
        <v>0</v>
      </c>
    </row>
    <row r="47" spans="1:10" ht="17.100000000000001" customHeight="1" thickBot="1" x14ac:dyDescent="0.3">
      <c r="A47" s="39" t="s">
        <v>50</v>
      </c>
      <c r="B47" s="40">
        <v>46154</v>
      </c>
      <c r="C47" s="39" t="s">
        <v>18</v>
      </c>
      <c r="D47" s="43">
        <v>14</v>
      </c>
      <c r="E47" s="51">
        <v>10</v>
      </c>
      <c r="F47" s="53"/>
      <c r="G47" s="38">
        <v>10</v>
      </c>
      <c r="H47" s="46">
        <v>7</v>
      </c>
      <c r="I47" s="15"/>
      <c r="J47" s="31">
        <f t="shared" si="0"/>
        <v>0</v>
      </c>
    </row>
    <row r="48" spans="1:10" ht="17.100000000000001" customHeight="1" thickBot="1" x14ac:dyDescent="0.3">
      <c r="A48" s="39" t="s">
        <v>49</v>
      </c>
      <c r="B48" s="40">
        <v>45875</v>
      </c>
      <c r="C48" s="39" t="s">
        <v>17</v>
      </c>
      <c r="D48" s="43">
        <v>30</v>
      </c>
      <c r="E48" s="43">
        <v>27</v>
      </c>
      <c r="F48" s="53"/>
      <c r="G48" s="38">
        <v>30</v>
      </c>
      <c r="H48" s="46">
        <v>27</v>
      </c>
      <c r="I48" s="15"/>
      <c r="J48" s="31">
        <f t="shared" si="0"/>
        <v>0</v>
      </c>
    </row>
    <row r="49" spans="1:10" ht="24.9" customHeight="1" thickBot="1" x14ac:dyDescent="0.3">
      <c r="A49" s="26">
        <f>$B$1</f>
        <v>0</v>
      </c>
      <c r="B49" s="24"/>
      <c r="C49" s="23"/>
      <c r="D49" s="68">
        <f>SUM(D10*F10)+(D11*F11)+(D12*F12)+(D13*F13)+(D14*F14)+(D15*F15)+(D17*F17)+(D18*F18)+(D19*F19)+(D20*F20)+(D21*F21)+(D22*F22)+(D23*F23)+(D24*F24)+(D25*F25)+(D26*F26)+(D27*F27)+(D28*F28)+(D29*F29)+(D30*F30)+(D31*F31)+(D32*F32)+(D33*F33)+(D34*F34)+(D36*F36)+(D37*F37)+(D38*F38)+(D39*F39)+(D40*F40)+(D41*F41)+(D42*F42)+(D43*F43)+(D44*F44)+(D45*F45)+(D46*F46)+(D47*F47)+(D48*F48)</f>
        <v>0</v>
      </c>
      <c r="E49" s="69"/>
      <c r="F49" s="68">
        <f>SUM(G10*I10)+(G11*I11)+(G12*I12)+(G13*I13)+(G14*I14)+(G15*I15)+(G16*I16)+(G17*I17)+(G18*I18)+(G19*I19)+(G20*I20)+(G21*I21)+(G22*I22)+(G23*I23)+(G24*I24)+(G25*I25)+(G26*I26)+(G27*I27)+(G28*I28)+(G29*I29)+(G30*I30)+(G31*I31)+(G32*I32)+(G33*I33)+(G34*I34)+(G35*I35)+(G36*I36)+(G37*I37)+(G38*I38)+(G39*I39)+(G40*I40)+(G41*I41)+(G42*I42)+(G43*I43)+(G44*I44)+(G45*I45)+(G46*I46)+(G47*I47)+(G48*I48)</f>
        <v>0</v>
      </c>
      <c r="G49" s="69"/>
      <c r="H49" s="20" t="s">
        <v>12</v>
      </c>
      <c r="I49" s="21"/>
      <c r="J49" s="29">
        <f>SUM(J10:J48)</f>
        <v>0</v>
      </c>
    </row>
    <row r="50" spans="1:10" ht="24.9" customHeight="1" thickBot="1" x14ac:dyDescent="0.3">
      <c r="A50" s="25" t="s">
        <v>60</v>
      </c>
      <c r="B50" s="27"/>
      <c r="C50" s="28"/>
      <c r="D50" s="18">
        <f>D49+F49</f>
        <v>0</v>
      </c>
      <c r="E50" s="19"/>
      <c r="F50" s="18"/>
      <c r="G50" s="19"/>
      <c r="H50" s="70" t="s">
        <v>21</v>
      </c>
      <c r="I50" s="71"/>
      <c r="J50" s="22"/>
    </row>
    <row r="51" spans="1:10" x14ac:dyDescent="0.25">
      <c r="A51" s="58" t="s">
        <v>69</v>
      </c>
      <c r="B51" s="59" t="s">
        <v>71</v>
      </c>
      <c r="C51" s="59"/>
      <c r="D51" s="59"/>
      <c r="E51" s="59"/>
      <c r="F51" s="59"/>
    </row>
  </sheetData>
  <mergeCells count="16">
    <mergeCell ref="B51:F51"/>
    <mergeCell ref="H1:J1"/>
    <mergeCell ref="A8:A9"/>
    <mergeCell ref="B8:B9"/>
    <mergeCell ref="C8:C9"/>
    <mergeCell ref="D8:F8"/>
    <mergeCell ref="G8:I8"/>
    <mergeCell ref="D49:E49"/>
    <mergeCell ref="F49:G49"/>
    <mergeCell ref="H50:I50"/>
    <mergeCell ref="B6:D6"/>
    <mergeCell ref="B1:D1"/>
    <mergeCell ref="B2:D2"/>
    <mergeCell ref="B3:D3"/>
    <mergeCell ref="B4:D4"/>
    <mergeCell ref="B5:D5"/>
  </mergeCells>
  <hyperlinks>
    <hyperlink ref="B51" r:id="rId1"/>
  </hyperlinks>
  <pageMargins left="0.39370078740157483" right="0.39370078740157483" top="0.59055118110236227" bottom="0.59055118110236227" header="0.39370078740157483" footer="0.19685039370078741"/>
  <pageSetup paperSize="9" scale="89" orientation="portrait" verticalDpi="598" r:id="rId2"/>
  <headerFooter scaleWithDoc="0" alignWithMargins="0">
    <oddHeader>&amp;L&amp;F saison &amp;A&amp;R&amp;P/&amp;N</oddHeader>
    <oddFooter>&amp;C&amp;D&amp;R&amp;P/&amp;N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2025-2026</vt:lpstr>
      <vt:lpstr>'2025-2026'!Zone_d_impression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Réservation DLVA Saison 2025-2026</dc:title>
  <dc:creator>VERNIER Gilles 109634</dc:creator>
  <cp:lastModifiedBy>Ayme</cp:lastModifiedBy>
  <cp:lastPrinted>2025-06-10T07:21:48Z</cp:lastPrinted>
  <dcterms:created xsi:type="dcterms:W3CDTF">2024-05-21T07:10:09Z</dcterms:created>
  <dcterms:modified xsi:type="dcterms:W3CDTF">2025-06-11T21:30:51Z</dcterms:modified>
</cp:coreProperties>
</file>